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ata\"/>
    </mc:Choice>
  </mc:AlternateContent>
  <bookViews>
    <workbookView xWindow="3015" yWindow="1725" windowWidth="23730" windowHeight="105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D11" i="1" l="1"/>
  <c r="B11" i="1"/>
  <c r="C7" i="1" l="1"/>
  <c r="C9" i="1"/>
  <c r="E8" i="1" l="1"/>
  <c r="C8" i="1"/>
  <c r="E10" i="1"/>
  <c r="C10" i="1"/>
  <c r="E9" i="1"/>
  <c r="C6" i="1" l="1"/>
  <c r="C11" i="1" s="1"/>
  <c r="E6" i="1" l="1"/>
  <c r="E11" i="1" s="1"/>
</calcChain>
</file>

<file path=xl/sharedStrings.xml><?xml version="1.0" encoding="utf-8"?>
<sst xmlns="http://schemas.openxmlformats.org/spreadsheetml/2006/main" count="16" uniqueCount="14">
  <si>
    <t>Southwell Town Council</t>
  </si>
  <si>
    <t>Spending</t>
  </si>
  <si>
    <t>Total spending £</t>
  </si>
  <si>
    <t>Service</t>
  </si>
  <si>
    <t>Recreation</t>
  </si>
  <si>
    <t>Public conveniences</t>
  </si>
  <si>
    <t>Tourism &amp; Heritage</t>
  </si>
  <si>
    <t>Environment &amp; Community projects</t>
  </si>
  <si>
    <t>Courthouse</t>
  </si>
  <si>
    <t>Total cost of services</t>
  </si>
  <si>
    <t>Amount needed from Collection Fund</t>
  </si>
  <si>
    <t>2021/22</t>
  </si>
  <si>
    <t>2022/23</t>
  </si>
  <si>
    <t>Spending less income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</si>
</sst>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3" xfId="0" applyBorder="1"/>
    <xf numFmtId="0" fontId="0" fillId="0" borderId="4" xfId="0" applyBorder="1"/>
    <xf numFmtId="0" fontId="2" fillId="2" borderId="1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64" fontId="1" fillId="0" borderId="1" xfId="1" applyNumberFormat="1" applyFont="1" applyBorder="1"/>
    <xf numFmtId="164" fontId="2" fillId="0" borderId="1" xfId="1" applyNumberFormat="1" applyFont="1" applyBorder="1"/>
    <xf numFmtId="164" fontId="0" fillId="0" borderId="0" xfId="0" applyNumberForma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2" fillId="0" borderId="6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dget\202223%20Budget\precept%20table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Expenditure 22.23"/>
      <sheetName val="Precept Table "/>
      <sheetName val="Sheet1"/>
    </sheetNames>
    <sheetDataSet>
      <sheetData sheetId="0"/>
      <sheetData sheetId="1">
        <row r="9">
          <cell r="B9">
            <v>118336.02723736434</v>
          </cell>
          <cell r="J9">
            <v>118336.02723736434</v>
          </cell>
        </row>
        <row r="13">
          <cell r="B13">
            <v>12887.16420972973</v>
          </cell>
          <cell r="J13">
            <v>12887.16420972973</v>
          </cell>
        </row>
        <row r="20">
          <cell r="B20">
            <v>26155.869129476756</v>
          </cell>
          <cell r="J20">
            <v>25455.869129476756</v>
          </cell>
        </row>
        <row r="29">
          <cell r="B29">
            <v>122724.66350619029</v>
          </cell>
          <cell r="J29">
            <v>57066.663506190293</v>
          </cell>
        </row>
        <row r="34">
          <cell r="B34">
            <v>53582.596821115672</v>
          </cell>
          <cell r="J34">
            <v>42282.596821115672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workbookViewId="0">
      <selection activeCell="D5" sqref="D5"/>
    </sheetView>
  </sheetViews>
  <sheetFormatPr defaultRowHeight="15" x14ac:dyDescent="0.25"/>
  <cols>
    <col min="1" max="1" width="36" customWidth="1"/>
    <col min="2" max="2" width="15.5703125" bestFit="1" customWidth="1"/>
    <col min="3" max="3" width="14.5703125" customWidth="1"/>
    <col min="4" max="4" width="15.5703125" bestFit="1" customWidth="1"/>
    <col min="5" max="5" width="13" customWidth="1"/>
  </cols>
  <sheetData>
    <row r="2" spans="1:7" ht="15.75" thickBot="1" x14ac:dyDescent="0.3"/>
    <row r="3" spans="1:7" ht="15.75" thickBot="1" x14ac:dyDescent="0.3">
      <c r="A3" s="3" t="s">
        <v>0</v>
      </c>
      <c r="B3" s="4"/>
      <c r="C3" s="4"/>
      <c r="D3" s="4"/>
      <c r="E3" s="5"/>
    </row>
    <row r="4" spans="1:7" ht="15.75" thickBot="1" x14ac:dyDescent="0.3">
      <c r="A4" s="6" t="s">
        <v>1</v>
      </c>
      <c r="B4" s="1" t="s">
        <v>2</v>
      </c>
      <c r="C4" s="1"/>
      <c r="D4" s="1" t="s">
        <v>13</v>
      </c>
      <c r="E4" s="2"/>
    </row>
    <row r="5" spans="1:7" ht="15.75" thickBot="1" x14ac:dyDescent="0.3">
      <c r="A5" s="6" t="s">
        <v>3</v>
      </c>
      <c r="B5" s="6" t="s">
        <v>11</v>
      </c>
      <c r="C5" s="6" t="s">
        <v>12</v>
      </c>
      <c r="D5" s="9" t="s">
        <v>11</v>
      </c>
      <c r="E5" s="9" t="s">
        <v>12</v>
      </c>
    </row>
    <row r="6" spans="1:7" ht="15.75" thickBot="1" x14ac:dyDescent="0.3">
      <c r="A6" s="6" t="s">
        <v>4</v>
      </c>
      <c r="B6" s="14">
        <v>105522</v>
      </c>
      <c r="C6" s="14">
        <f>+'[1]Precept Table '!$B$9</f>
        <v>118336.02723736434</v>
      </c>
      <c r="D6" s="11">
        <v>103123</v>
      </c>
      <c r="E6" s="11">
        <f>+'[1]Precept Table '!$J$9</f>
        <v>118336.02723736434</v>
      </c>
      <c r="F6" s="13"/>
    </row>
    <row r="7" spans="1:7" ht="15.75" thickBot="1" x14ac:dyDescent="0.3">
      <c r="A7" s="7" t="s">
        <v>5</v>
      </c>
      <c r="B7" s="15">
        <v>12068</v>
      </c>
      <c r="C7" s="15">
        <f>+'[1]Precept Table '!$B$13</f>
        <v>12887.16420972973</v>
      </c>
      <c r="D7" s="11">
        <v>12068</v>
      </c>
      <c r="E7" s="11">
        <f>+'[1]Precept Table '!$J$13</f>
        <v>12887.16420972973</v>
      </c>
      <c r="F7" s="13"/>
    </row>
    <row r="8" spans="1:7" ht="15.75" thickBot="1" x14ac:dyDescent="0.3">
      <c r="A8" s="6" t="s">
        <v>6</v>
      </c>
      <c r="B8" s="14">
        <v>26376</v>
      </c>
      <c r="C8" s="14">
        <f>+'[1]Precept Table '!$B$20</f>
        <v>26155.869129476756</v>
      </c>
      <c r="D8" s="11">
        <v>26376</v>
      </c>
      <c r="E8" s="11">
        <f>+'[1]Precept Table '!$J$20</f>
        <v>25455.869129476756</v>
      </c>
      <c r="F8" s="13"/>
    </row>
    <row r="9" spans="1:7" ht="15.75" thickBot="1" x14ac:dyDescent="0.3">
      <c r="A9" s="6" t="s">
        <v>7</v>
      </c>
      <c r="B9" s="14">
        <v>107879</v>
      </c>
      <c r="C9" s="14">
        <f>+'[1]Precept Table '!$B$29</f>
        <v>122724.66350619029</v>
      </c>
      <c r="D9" s="11">
        <v>74958</v>
      </c>
      <c r="E9" s="11">
        <f>+'[1]Precept Table '!$J$29</f>
        <v>57066.663506190293</v>
      </c>
      <c r="F9" s="13"/>
    </row>
    <row r="10" spans="1:7" ht="15.75" thickBot="1" x14ac:dyDescent="0.3">
      <c r="A10" s="10" t="s">
        <v>8</v>
      </c>
      <c r="B10" s="14">
        <v>44158</v>
      </c>
      <c r="C10" s="14">
        <f>+'[1]Precept Table '!$B$34</f>
        <v>53582.596821115672</v>
      </c>
      <c r="D10" s="11">
        <v>26042</v>
      </c>
      <c r="E10" s="11">
        <f>+'[1]Precept Table '!$J$34</f>
        <v>42282.596821115672</v>
      </c>
      <c r="F10" s="13"/>
    </row>
    <row r="11" spans="1:7" ht="15.75" thickBot="1" x14ac:dyDescent="0.3">
      <c r="A11" s="8" t="s">
        <v>9</v>
      </c>
      <c r="B11" s="12">
        <f>SUM(B6:B10)</f>
        <v>296003</v>
      </c>
      <c r="C11" s="12">
        <f>SUM(C6:C10)</f>
        <v>333686.3209038768</v>
      </c>
      <c r="D11" s="12">
        <f>SUM(D6:D10)</f>
        <v>242567</v>
      </c>
      <c r="E11" s="12">
        <f t="shared" ref="E11" si="0">SUM(E6:E10)</f>
        <v>256028.3209038768</v>
      </c>
      <c r="G11" s="13"/>
    </row>
    <row r="12" spans="1:7" ht="15.75" thickBot="1" x14ac:dyDescent="0.3">
      <c r="A12" s="8" t="s">
        <v>10</v>
      </c>
      <c r="B12" s="14"/>
      <c r="C12" s="14"/>
      <c r="D12" s="16"/>
      <c r="E12" s="12">
        <v>256028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NSDC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philw</dc:creator>
  <cp:lastModifiedBy>philw</cp:lastModifiedBy>
  <cp:lastPrinted>2021-02-16T12:05:44Z</cp:lastPrinted>
  <dcterms:created xsi:type="dcterms:W3CDTF">2020-01-31T08:19:23Z</dcterms:created>
  <dcterms:modified xsi:type="dcterms:W3CDTF">2022-03-02T13:10:13Z</dcterms:modified>
</cp:coreProperties>
</file>